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4" i="1"/>
  <c r="C12"/>
  <c r="D12"/>
  <c r="E12"/>
  <c r="F12"/>
  <c r="G12"/>
  <c r="H12"/>
  <c r="I12"/>
  <c r="J12"/>
  <c r="L7"/>
  <c r="L8"/>
  <c r="L9"/>
  <c r="L10"/>
  <c r="L11"/>
  <c r="L6"/>
  <c r="K7"/>
  <c r="K8"/>
  <c r="K9"/>
  <c r="K10"/>
  <c r="K11"/>
  <c r="K6"/>
  <c r="C13" l="1"/>
  <c r="C14" s="1"/>
  <c r="I13"/>
  <c r="G13"/>
  <c r="G14" s="1"/>
  <c r="E13"/>
  <c r="E14" s="1"/>
  <c r="I14"/>
  <c r="M6"/>
  <c r="M9"/>
  <c r="M7"/>
  <c r="K12"/>
  <c r="M11"/>
  <c r="M10"/>
  <c r="M8"/>
  <c r="L12"/>
  <c r="L13" l="1"/>
  <c r="L14" s="1"/>
  <c r="K13"/>
  <c r="K14" s="1"/>
  <c r="M12"/>
  <c r="M13" l="1"/>
  <c r="M14" s="1"/>
</calcChain>
</file>

<file path=xl/sharedStrings.xml><?xml version="1.0" encoding="utf-8"?>
<sst xmlns="http://schemas.openxmlformats.org/spreadsheetml/2006/main" count="30" uniqueCount="21">
  <si>
    <t>Nội Dung</t>
  </si>
  <si>
    <t>Vận dụng</t>
  </si>
  <si>
    <t>Vận dụng cao</t>
  </si>
  <si>
    <t>Tổng</t>
  </si>
  <si>
    <t>LT</t>
  </si>
  <si>
    <t>Toán</t>
  </si>
  <si>
    <t>Biết</t>
  </si>
  <si>
    <t>Hiểu</t>
  </si>
  <si>
    <t>TT</t>
  </si>
  <si>
    <t>Tổng câu</t>
  </si>
  <si>
    <t>Tổng điểm</t>
  </si>
  <si>
    <t>%</t>
  </si>
  <si>
    <t>Tỉ lệ yêu cầu</t>
  </si>
  <si>
    <t>MA TRẬN ĐỀ KIỂM TRA HỌC KÌ I- MÔN HOÁ HỌC- NĂM HỌC 2017- 2018</t>
  </si>
  <si>
    <t>Este- Lipit</t>
  </si>
  <si>
    <t>Aminoaxit- Protein</t>
  </si>
  <si>
    <t>Polime</t>
  </si>
  <si>
    <t>Đại cương Kim loại</t>
  </si>
  <si>
    <t>Tổng hợp</t>
  </si>
  <si>
    <t>Cacbohidrat</t>
  </si>
  <si>
    <r>
      <rPr>
        <b/>
        <i/>
        <sz val="13"/>
        <color theme="1"/>
        <rFont val="Times New Roman"/>
        <family val="1"/>
      </rPr>
      <t xml:space="preserve">     * Qui định chung:</t>
    </r>
    <r>
      <rPr>
        <i/>
        <sz val="13"/>
        <color theme="1"/>
        <rFont val="Times New Roman"/>
        <family val="1"/>
      </rPr>
      <t xml:space="preserve"> Đề gồm 30 câu trắc nghiệm, kiểm tra nội dung kiến thức từ tuần 01- 16, tỉ lệ Biết- Hiểu- VD- VDC lần lượt là 4- 3- 2 -1; thời gian làm bài 40 phút.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</si>
</sst>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6600CC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rgb="FF00CC00"/>
      <name val="Times New Roman"/>
      <family val="1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Arial"/>
      <family val="2"/>
      <scheme val="minor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6600CC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Q7" sqref="Q7"/>
    </sheetView>
  </sheetViews>
  <sheetFormatPr defaultRowHeight="14.25"/>
  <cols>
    <col min="1" max="1" width="4.75" style="1" customWidth="1"/>
    <col min="2" max="2" width="24.5" customWidth="1"/>
    <col min="3" max="12" width="7.875" customWidth="1"/>
    <col min="13" max="13" width="9.875" customWidth="1"/>
    <col min="15" max="15" width="0" hidden="1" customWidth="1"/>
  </cols>
  <sheetData>
    <row r="1" spans="1:15" ht="27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27" customFormat="1" ht="42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s="27" customFormat="1" ht="17.25" thickBot="1">
      <c r="A3" s="28"/>
    </row>
    <row r="4" spans="1:15" s="27" customFormat="1" ht="15.75" customHeight="1" thickBot="1">
      <c r="A4" s="29" t="s">
        <v>8</v>
      </c>
      <c r="B4" s="30" t="s">
        <v>0</v>
      </c>
      <c r="C4" s="31" t="s">
        <v>6</v>
      </c>
      <c r="D4" s="31"/>
      <c r="E4" s="31" t="s">
        <v>7</v>
      </c>
      <c r="F4" s="31"/>
      <c r="G4" s="32" t="s">
        <v>1</v>
      </c>
      <c r="H4" s="33"/>
      <c r="I4" s="32" t="s">
        <v>2</v>
      </c>
      <c r="J4" s="33"/>
      <c r="K4" s="32" t="s">
        <v>3</v>
      </c>
      <c r="L4" s="33"/>
      <c r="M4" s="34" t="s">
        <v>3</v>
      </c>
    </row>
    <row r="5" spans="1:15" s="27" customFormat="1" ht="17.25" thickBot="1">
      <c r="A5" s="35"/>
      <c r="B5" s="36"/>
      <c r="C5" s="37" t="s">
        <v>4</v>
      </c>
      <c r="D5" s="37" t="s">
        <v>5</v>
      </c>
      <c r="E5" s="37" t="s">
        <v>4</v>
      </c>
      <c r="F5" s="37" t="s">
        <v>5</v>
      </c>
      <c r="G5" s="37" t="s">
        <v>4</v>
      </c>
      <c r="H5" s="37" t="s">
        <v>5</v>
      </c>
      <c r="I5" s="37" t="s">
        <v>4</v>
      </c>
      <c r="J5" s="37" t="s">
        <v>5</v>
      </c>
      <c r="K5" s="37" t="s">
        <v>4</v>
      </c>
      <c r="L5" s="37" t="s">
        <v>5</v>
      </c>
      <c r="M5" s="38"/>
    </row>
    <row r="6" spans="1:15" s="3" customFormat="1" ht="24" customHeight="1" thickBot="1">
      <c r="A6" s="10">
        <v>1</v>
      </c>
      <c r="B6" s="11" t="s">
        <v>14</v>
      </c>
      <c r="C6" s="5">
        <v>3</v>
      </c>
      <c r="D6" s="5"/>
      <c r="E6" s="5">
        <v>1</v>
      </c>
      <c r="F6" s="5">
        <v>1</v>
      </c>
      <c r="G6" s="5">
        <v>1</v>
      </c>
      <c r="H6" s="5"/>
      <c r="I6" s="5"/>
      <c r="J6" s="5">
        <v>1</v>
      </c>
      <c r="K6" s="5">
        <f>C6+G6+I6+E6</f>
        <v>5</v>
      </c>
      <c r="L6" s="5">
        <f>F6+H6+J6+D6</f>
        <v>2</v>
      </c>
      <c r="M6" s="8">
        <f t="shared" ref="M6:M11" si="0">L6+K6</f>
        <v>7</v>
      </c>
      <c r="N6" s="7"/>
    </row>
    <row r="7" spans="1:15" s="3" customFormat="1" ht="24" customHeight="1" thickBot="1">
      <c r="A7" s="10">
        <v>2</v>
      </c>
      <c r="B7" s="11" t="s">
        <v>19</v>
      </c>
      <c r="C7" s="5">
        <v>2</v>
      </c>
      <c r="D7" s="5"/>
      <c r="E7" s="5">
        <v>1</v>
      </c>
      <c r="F7" s="5"/>
      <c r="G7" s="5"/>
      <c r="H7" s="5">
        <v>1</v>
      </c>
      <c r="I7" s="5"/>
      <c r="J7" s="5"/>
      <c r="K7" s="5">
        <f t="shared" ref="K7:K11" si="1">C7+G7+I7+E7</f>
        <v>3</v>
      </c>
      <c r="L7" s="5">
        <f t="shared" ref="L7:L11" si="2">F7+H7+J7+D7</f>
        <v>1</v>
      </c>
      <c r="M7" s="2">
        <f t="shared" si="0"/>
        <v>4</v>
      </c>
      <c r="N7" s="7"/>
    </row>
    <row r="8" spans="1:15" s="3" customFormat="1" ht="24" customHeight="1" thickBot="1">
      <c r="A8" s="10">
        <v>3</v>
      </c>
      <c r="B8" s="11" t="s">
        <v>15</v>
      </c>
      <c r="C8" s="5">
        <v>3</v>
      </c>
      <c r="D8" s="5"/>
      <c r="E8" s="5"/>
      <c r="F8" s="5">
        <v>1</v>
      </c>
      <c r="G8" s="5">
        <v>1</v>
      </c>
      <c r="H8" s="5">
        <v>1</v>
      </c>
      <c r="I8" s="5"/>
      <c r="J8" s="5">
        <v>1</v>
      </c>
      <c r="K8" s="5">
        <f t="shared" si="1"/>
        <v>4</v>
      </c>
      <c r="L8" s="5">
        <f t="shared" si="2"/>
        <v>3</v>
      </c>
      <c r="M8" s="2">
        <f t="shared" si="0"/>
        <v>7</v>
      </c>
      <c r="N8" s="7"/>
    </row>
    <row r="9" spans="1:15" s="3" customFormat="1" ht="24" customHeight="1" thickBot="1">
      <c r="A9" s="10">
        <v>4</v>
      </c>
      <c r="B9" s="11" t="s">
        <v>16</v>
      </c>
      <c r="C9" s="5">
        <v>2</v>
      </c>
      <c r="D9" s="5"/>
      <c r="E9" s="5">
        <v>1</v>
      </c>
      <c r="F9" s="5">
        <v>1</v>
      </c>
      <c r="G9" s="5"/>
      <c r="H9" s="5"/>
      <c r="I9" s="5"/>
      <c r="J9" s="5"/>
      <c r="K9" s="5">
        <f t="shared" si="1"/>
        <v>3</v>
      </c>
      <c r="L9" s="5">
        <f t="shared" si="2"/>
        <v>1</v>
      </c>
      <c r="M9" s="6">
        <f t="shared" si="0"/>
        <v>4</v>
      </c>
      <c r="N9" s="7"/>
    </row>
    <row r="10" spans="1:15" s="3" customFormat="1" ht="24" customHeight="1" thickBot="1">
      <c r="A10" s="10">
        <v>5</v>
      </c>
      <c r="B10" s="11" t="s">
        <v>17</v>
      </c>
      <c r="C10" s="5">
        <v>2</v>
      </c>
      <c r="D10" s="5"/>
      <c r="E10" s="5">
        <v>1</v>
      </c>
      <c r="F10" s="5">
        <v>1</v>
      </c>
      <c r="G10" s="5"/>
      <c r="H10" s="5">
        <v>1</v>
      </c>
      <c r="I10" s="5"/>
      <c r="J10" s="5"/>
      <c r="K10" s="5">
        <f t="shared" si="1"/>
        <v>3</v>
      </c>
      <c r="L10" s="5">
        <f t="shared" si="2"/>
        <v>2</v>
      </c>
      <c r="M10" s="6">
        <f t="shared" si="0"/>
        <v>5</v>
      </c>
      <c r="N10" s="7"/>
    </row>
    <row r="11" spans="1:15" s="3" customFormat="1" ht="24" customHeight="1" thickBot="1">
      <c r="A11" s="10">
        <v>6</v>
      </c>
      <c r="B11" s="11" t="s">
        <v>18</v>
      </c>
      <c r="C11" s="5"/>
      <c r="D11" s="5"/>
      <c r="E11" s="5">
        <v>1</v>
      </c>
      <c r="F11" s="5"/>
      <c r="G11" s="5">
        <v>1</v>
      </c>
      <c r="H11" s="5"/>
      <c r="I11" s="5">
        <v>1</v>
      </c>
      <c r="J11" s="5"/>
      <c r="K11" s="5">
        <f t="shared" si="1"/>
        <v>3</v>
      </c>
      <c r="L11" s="5">
        <f t="shared" si="2"/>
        <v>0</v>
      </c>
      <c r="M11" s="8">
        <f t="shared" si="0"/>
        <v>3</v>
      </c>
      <c r="N11" s="7"/>
    </row>
    <row r="12" spans="1:15" s="3" customFormat="1" ht="24" customHeight="1" thickBot="1">
      <c r="A12" s="12" t="s">
        <v>9</v>
      </c>
      <c r="B12" s="13"/>
      <c r="C12" s="14">
        <f t="shared" ref="C12:M12" si="3">SUM(C6:C11)</f>
        <v>12</v>
      </c>
      <c r="D12" s="14">
        <f t="shared" si="3"/>
        <v>0</v>
      </c>
      <c r="E12" s="14">
        <f t="shared" si="3"/>
        <v>5</v>
      </c>
      <c r="F12" s="14">
        <f t="shared" si="3"/>
        <v>4</v>
      </c>
      <c r="G12" s="14">
        <f t="shared" si="3"/>
        <v>3</v>
      </c>
      <c r="H12" s="14">
        <f t="shared" si="3"/>
        <v>3</v>
      </c>
      <c r="I12" s="14">
        <f t="shared" si="3"/>
        <v>1</v>
      </c>
      <c r="J12" s="14">
        <f t="shared" si="3"/>
        <v>2</v>
      </c>
      <c r="K12" s="14">
        <f t="shared" si="3"/>
        <v>21</v>
      </c>
      <c r="L12" s="14">
        <f t="shared" si="3"/>
        <v>9</v>
      </c>
      <c r="M12" s="15">
        <f t="shared" si="3"/>
        <v>30</v>
      </c>
    </row>
    <row r="13" spans="1:15" s="3" customFormat="1" ht="24" customHeight="1" thickBot="1">
      <c r="A13" s="12" t="s">
        <v>10</v>
      </c>
      <c r="B13" s="13"/>
      <c r="C13" s="16">
        <f>O14*(C12+D12)</f>
        <v>4</v>
      </c>
      <c r="D13" s="16"/>
      <c r="E13" s="16">
        <f>O14*(E12+F12)</f>
        <v>3</v>
      </c>
      <c r="F13" s="16"/>
      <c r="G13" s="16">
        <f>O14*(G12+H12)</f>
        <v>2</v>
      </c>
      <c r="H13" s="16"/>
      <c r="I13" s="16">
        <f>O14*(I12+J12)</f>
        <v>1</v>
      </c>
      <c r="J13" s="16"/>
      <c r="K13" s="17">
        <f>K12*O14</f>
        <v>7</v>
      </c>
      <c r="L13" s="17">
        <f>L12*O14</f>
        <v>3</v>
      </c>
      <c r="M13" s="18">
        <f>M12*O14</f>
        <v>10</v>
      </c>
    </row>
    <row r="14" spans="1:15" s="4" customFormat="1" ht="24" customHeight="1" thickBot="1">
      <c r="A14" s="19" t="s">
        <v>11</v>
      </c>
      <c r="B14" s="19"/>
      <c r="C14" s="20">
        <f>C13/10</f>
        <v>0.4</v>
      </c>
      <c r="D14" s="20"/>
      <c r="E14" s="20">
        <f t="shared" ref="E14" si="4">E13/10</f>
        <v>0.3</v>
      </c>
      <c r="F14" s="20"/>
      <c r="G14" s="20">
        <f t="shared" ref="G14" si="5">G13/10</f>
        <v>0.2</v>
      </c>
      <c r="H14" s="20"/>
      <c r="I14" s="20">
        <f t="shared" ref="I14" si="6">I13/10</f>
        <v>0.1</v>
      </c>
      <c r="J14" s="20"/>
      <c r="K14" s="21">
        <f>+K13/10</f>
        <v>0.7</v>
      </c>
      <c r="L14" s="21">
        <f t="shared" ref="L14:M14" si="7">+L13/10</f>
        <v>0.3</v>
      </c>
      <c r="M14" s="21">
        <f t="shared" si="7"/>
        <v>1</v>
      </c>
      <c r="O14" s="4">
        <f>10/30</f>
        <v>0.33333333333333331</v>
      </c>
    </row>
    <row r="15" spans="1:15" s="3" customFormat="1" ht="24" customHeight="1" thickBot="1">
      <c r="A15" s="19" t="s">
        <v>12</v>
      </c>
      <c r="B15" s="22"/>
      <c r="C15" s="23">
        <v>0.4</v>
      </c>
      <c r="D15" s="23"/>
      <c r="E15" s="23">
        <v>0.3</v>
      </c>
      <c r="F15" s="23"/>
      <c r="G15" s="23">
        <v>0.2</v>
      </c>
      <c r="H15" s="23"/>
      <c r="I15" s="23">
        <v>0.1</v>
      </c>
      <c r="J15" s="23"/>
      <c r="K15" s="24"/>
      <c r="L15" s="25"/>
      <c r="M15" s="25"/>
    </row>
  </sheetData>
  <mergeCells count="26">
    <mergeCell ref="A15:B15"/>
    <mergeCell ref="C15:D15"/>
    <mergeCell ref="E15:F15"/>
    <mergeCell ref="G15:H15"/>
    <mergeCell ref="I15:J15"/>
    <mergeCell ref="A1:M1"/>
    <mergeCell ref="A4:A5"/>
    <mergeCell ref="A2:M2"/>
    <mergeCell ref="G13:H13"/>
    <mergeCell ref="I13:J13"/>
    <mergeCell ref="C13:D13"/>
    <mergeCell ref="E13:F13"/>
    <mergeCell ref="A12:B12"/>
    <mergeCell ref="A13:B13"/>
    <mergeCell ref="B4:B5"/>
    <mergeCell ref="G4:H4"/>
    <mergeCell ref="I4:J4"/>
    <mergeCell ref="K4:L4"/>
    <mergeCell ref="M4:M5"/>
    <mergeCell ref="C4:D4"/>
    <mergeCell ref="E4:F4"/>
    <mergeCell ref="A14:B14"/>
    <mergeCell ref="C14:D14"/>
    <mergeCell ref="E14:F14"/>
    <mergeCell ref="G14:H14"/>
    <mergeCell ref="I14:J14"/>
  </mergeCells>
  <pageMargins left="0.78740157480314965" right="0.70866141732283472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2017-12-05T10:21:32Z</cp:lastPrinted>
  <dcterms:created xsi:type="dcterms:W3CDTF">2017-04-05T03:55:31Z</dcterms:created>
  <dcterms:modified xsi:type="dcterms:W3CDTF">2017-12-05T10:21:44Z</dcterms:modified>
</cp:coreProperties>
</file>